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21\2021\"/>
    </mc:Choice>
  </mc:AlternateContent>
  <bookViews>
    <workbookView xWindow="90" yWindow="90" windowWidth="14565" windowHeight="9480"/>
  </bookViews>
  <sheets>
    <sheet name="Reporte de Formatos" sheetId="1" r:id="rId1"/>
    <sheet name="Tabla_473324" sheetId="2" r:id="rId2"/>
  </sheets>
  <definedNames>
    <definedName name="_xlnm._FilterDatabase" localSheetId="1" hidden="1">Tabla_473324!$J$4:$J$7</definedName>
  </definedNames>
  <calcPr calcId="162913"/>
</workbook>
</file>

<file path=xl/calcChain.xml><?xml version="1.0" encoding="utf-8"?>
<calcChain xmlns="http://schemas.openxmlformats.org/spreadsheetml/2006/main">
  <c r="I17" i="2" l="1"/>
  <c r="E17" i="2"/>
  <c r="I16" i="2"/>
  <c r="E16" i="2"/>
  <c r="I15" i="2"/>
  <c r="E15" i="2"/>
  <c r="I14" i="2"/>
  <c r="E14" i="2"/>
  <c r="I13" i="2"/>
  <c r="E13" i="2"/>
  <c r="I12" i="2" l="1"/>
  <c r="E12" i="2"/>
  <c r="I11" i="2"/>
  <c r="E11" i="2"/>
  <c r="I10" i="2"/>
  <c r="E10" i="2"/>
  <c r="I9" i="2"/>
  <c r="E9" i="2"/>
  <c r="I8" i="2"/>
  <c r="E8" i="2"/>
  <c r="I7" i="2" l="1"/>
  <c r="E5" i="2"/>
  <c r="E6" i="2"/>
  <c r="E7" i="2"/>
  <c r="I4" i="2" l="1"/>
  <c r="I6" i="2" l="1"/>
  <c r="I5" i="2"/>
  <c r="E4" i="2" l="1"/>
</calcChain>
</file>

<file path=xl/sharedStrings.xml><?xml version="1.0" encoding="utf-8"?>
<sst xmlns="http://schemas.openxmlformats.org/spreadsheetml/2006/main" count="91" uniqueCount="65">
  <si>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</si>
  <si>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</si>
  <si>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</si>
  <si>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</si>
  <si>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</si>
  <si>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</si>
  <si>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</si>
  <si>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</si>
  <si>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</si>
  <si>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</si>
  <si>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</si>
  <si>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</si>
  <si>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</si>
  <si>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</si>
  <si>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</si>
  <si>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</si>
  <si>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</si>
  <si>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</si>
  <si>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</si>
  <si>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</si>
  <si>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</si>
  <si>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</si>
  <si>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</si>
  <si>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</si>
  <si>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</si>
  <si>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</si>
  <si>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</si>
  <si>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</si>
  <si>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</si>
  <si>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</si>
  <si>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</si>
  <si>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</si>
  <si>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</si>
  <si>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</si>
  <si>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</si>
  <si>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</si>
  <si>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</si>
  <si>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</si>
  <si>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</si>
  <si>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</si>
  <si>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</si>
  <si>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</si>
  <si>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</si>
  <si>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</si>
  <si>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</si>
  <si>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</si>
  <si>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</si>
  <si>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</si>
  <si>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</si>
  <si>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</si>
  <si>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</si>
  <si>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</si>
  <si>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</si>
  <si>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</si>
  <si>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General de Administración y Finanzas</t>
  </si>
  <si>
    <t>Bienes Muebles, Inmuebles e Intangibles</t>
  </si>
  <si>
    <t xml:space="preserve">Nota 1: El subejercicio está calculado del Modificado menos el Pagado. </t>
  </si>
  <si>
    <t>http://www.contraloria.cdmx.gob.mx/transparencia/docs/A121F21/2021/EdoAnaliticodelPresupuesto_Marzo2021.xlsx</t>
  </si>
  <si>
    <t>http://www.contraloria.cdmx.gob.mx/transparencia/docs/A121F21/2021/EdoAnaliticodelPresupuesto_Junio2021.xlsx</t>
  </si>
  <si>
    <t xml:space="preserve">Nota 1: El subejercicio está calculado del Modificado menos el Pagado. 
Nota 2: Las cifras son acumuladas de enero a junio.
</t>
  </si>
  <si>
    <t>Transferencia, asignaciones, subsidios y otras ayudas</t>
  </si>
  <si>
    <t>http://www.contraloria.cdmx.gob.mx/transparencia/docs/A121F21/2021/EdoAnaliticodelPresupuesto_Septiembre2021.xlsx</t>
  </si>
  <si>
    <t>Nota 1: El subejercicio está calculado del Modificado menos el Pagado. Nota 2: Las cifras son acumuladas de enero a septiembre de 2021.</t>
  </si>
  <si>
    <t>http://www.contraloria.cdmx.gob.mx/transparencia/docs/A121F21/2021/EdoAnaliticodelPresupuesto_Dic2021.xlsx</t>
  </si>
  <si>
    <t>Nota 1: El subejercicio está calculado del Modificado menos el Pagado.  Nota 2: Las cifras son acumuladas de enero a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</si>
</sst>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3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7" fillId="0" borderId="0" xfId="0" applyNumberFormat="1" applyFont="1" applyAlignment="1">
      <alignment horizontal="right" vertical="center"/>
    </xf>
    <xf numFmtId="43" fontId="0" fillId="0" borderId="0" xfId="2" applyFont="1"/>
    <xf numFmtId="43" fontId="0" fillId="0" borderId="0" xfId="0" applyNumberFormat="1"/>
    <xf numFmtId="0" fontId="8" fillId="3" borderId="1" xfId="3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64" fontId="4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8" fillId="0" borderId="1" xfId="3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21/2021/EdoAnaliticodelPresupuesto_Septiembre2021.xlsx" TargetMode="External"/><Relationship Id="rId2" Type="http://schemas.openxmlformats.org/officeDocument/2006/relationships/hyperlink" Target="http://www.contraloria.cdmx.gob.mx/transparencia/docs/A121F21/2021/EdoAnaliticodelPresupuesto_Junio2021.xlsx" TargetMode="External"/><Relationship Id="rId1" Type="http://schemas.openxmlformats.org/officeDocument/2006/relationships/hyperlink" Target="http://www.contraloria.cdmx.gob.mx/transparencia/docs/A121F21/2021/EdoAnaliticodelPresupuesto_Marzo2021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21/2021/EdoAnaliticodelPresupuesto_Dic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9" zoomScale="85" zoomScaleNormal="85" workbookViewId="0">
      <selection activeCell="A11" sqref="A11"/>
    </sheetView>
  </sheetViews>
  <sheetFormatPr baseColWidth="10" defaultColWidth="8.85546875" defaultRowHeight="15" x14ac:dyDescent="0.25"/>
  <cols>
    <col min="1" max="1" width="8" customWidth="1"/>
    <col min="2" max="3" width="21.42578125" customWidth="1"/>
    <col min="4" max="4" width="37.140625" style="4" customWidth="1"/>
    <col min="5" max="5" width="37.28515625" customWidth="1"/>
    <col min="6" max="6" width="41.7109375" customWidth="1"/>
    <col min="7" max="8" width="11.7109375" customWidth="1"/>
    <col min="9" max="9" width="30.42578125" customWidth="1"/>
  </cols>
  <sheetData>
    <row r="1" spans="1:9" hidden="1" x14ac:dyDescent="0.25">
      <c r="A1" t="s">
        <v>0</v>
      </c>
    </row>
    <row r="2" spans="1: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45" x14ac:dyDescent="0.25">
      <c r="A8" s="10">
        <v>2021</v>
      </c>
      <c r="B8" s="11">
        <v>44197</v>
      </c>
      <c r="C8" s="11">
        <v>44286</v>
      </c>
      <c r="D8" s="10">
        <v>1</v>
      </c>
      <c r="E8" s="9" t="s">
        <v>57</v>
      </c>
      <c r="F8" s="10" t="s">
        <v>54</v>
      </c>
      <c r="G8" s="11">
        <v>44286</v>
      </c>
      <c r="H8" s="11">
        <v>44302</v>
      </c>
      <c r="I8" s="10" t="s">
        <v>56</v>
      </c>
    </row>
    <row r="9" spans="1:9" ht="90" x14ac:dyDescent="0.25">
      <c r="A9" s="10">
        <v>2021</v>
      </c>
      <c r="B9" s="11">
        <v>44287</v>
      </c>
      <c r="C9" s="11">
        <v>44377</v>
      </c>
      <c r="D9" s="10">
        <v>2</v>
      </c>
      <c r="E9" s="22" t="s">
        <v>58</v>
      </c>
      <c r="F9" s="10" t="s">
        <v>54</v>
      </c>
      <c r="G9" s="11">
        <v>44392</v>
      </c>
      <c r="H9" s="11">
        <v>44377</v>
      </c>
      <c r="I9" s="12" t="s">
        <v>59</v>
      </c>
    </row>
    <row r="10" spans="1:9" ht="75" x14ac:dyDescent="0.25">
      <c r="A10" s="10">
        <v>2021</v>
      </c>
      <c r="B10" s="11">
        <v>44378</v>
      </c>
      <c r="C10" s="11">
        <v>44469</v>
      </c>
      <c r="D10" s="10">
        <v>3</v>
      </c>
      <c r="E10" s="9" t="s">
        <v>61</v>
      </c>
      <c r="F10" s="10" t="s">
        <v>54</v>
      </c>
      <c r="G10" s="11">
        <v>44469</v>
      </c>
      <c r="H10" s="11">
        <v>44480</v>
      </c>
      <c r="I10" s="10" t="s">
        <v>62</v>
      </c>
    </row>
    <row r="11" spans="1:9" ht="75" x14ac:dyDescent="0.25">
      <c r="A11" s="10">
        <v>2021</v>
      </c>
      <c r="B11" s="11">
        <v>44470</v>
      </c>
      <c r="C11" s="11">
        <v>44561</v>
      </c>
      <c r="D11" s="10">
        <v>4</v>
      </c>
      <c r="E11" s="22" t="s">
        <v>63</v>
      </c>
      <c r="F11" s="10" t="s">
        <v>54</v>
      </c>
      <c r="G11" s="11">
        <v>44581</v>
      </c>
      <c r="H11" s="11">
        <v>44561</v>
      </c>
      <c r="I11" s="10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5" zoomScale="85" zoomScaleNormal="85" workbookViewId="0">
      <selection activeCell="A18" sqref="A18:I22"/>
    </sheetView>
  </sheetViews>
  <sheetFormatPr baseColWidth="10" defaultColWidth="8.85546875" defaultRowHeight="15" x14ac:dyDescent="0.25"/>
  <cols>
    <col min="1" max="1" width="3.42578125" bestFit="1" customWidth="1"/>
    <col min="2" max="2" width="20.42578125" customWidth="1"/>
    <col min="3" max="3" width="45.85546875" customWidth="1"/>
    <col min="4" max="4" width="25" bestFit="1" customWidth="1"/>
    <col min="5" max="5" width="22.28515625" customWidth="1"/>
    <col min="6" max="6" width="14.85546875" bestFit="1" customWidth="1"/>
    <col min="7" max="8" width="14.7109375" bestFit="1" customWidth="1"/>
    <col min="9" max="9" width="14.85546875" bestFit="1" customWidth="1"/>
    <col min="10" max="10" width="15.7109375" style="7" bestFit="1" customWidth="1"/>
    <col min="11" max="11" width="14.28515625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6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13">
        <v>1</v>
      </c>
      <c r="B4" s="13">
        <v>1000</v>
      </c>
      <c r="C4" s="14" t="s">
        <v>51</v>
      </c>
      <c r="D4" s="15">
        <v>269874677</v>
      </c>
      <c r="E4" s="16">
        <f>F4-D4</f>
        <v>756600</v>
      </c>
      <c r="F4" s="15">
        <v>270631277</v>
      </c>
      <c r="G4" s="15">
        <v>65816553.380000003</v>
      </c>
      <c r="H4" s="15">
        <v>65816553.380000003</v>
      </c>
      <c r="I4" s="16">
        <f t="shared" ref="I4:I12" si="0">F4-H4</f>
        <v>204814723.62</v>
      </c>
      <c r="K4" s="3"/>
      <c r="L4" s="8"/>
    </row>
    <row r="5" spans="1:12" x14ac:dyDescent="0.25">
      <c r="A5" s="13">
        <v>1</v>
      </c>
      <c r="B5" s="13">
        <v>2000</v>
      </c>
      <c r="C5" s="14" t="s">
        <v>52</v>
      </c>
      <c r="D5" s="15">
        <v>1191592</v>
      </c>
      <c r="E5" s="16">
        <f t="shared" ref="E5:E7" si="1">F5-D5</f>
        <v>4712391.92</v>
      </c>
      <c r="F5" s="15">
        <v>5903983.9199999999</v>
      </c>
      <c r="G5" s="15">
        <v>65395.35</v>
      </c>
      <c r="H5" s="15">
        <v>65395.35</v>
      </c>
      <c r="I5" s="16">
        <f t="shared" si="0"/>
        <v>5838588.5700000003</v>
      </c>
      <c r="K5" s="6"/>
      <c r="L5" s="8"/>
    </row>
    <row r="6" spans="1:12" x14ac:dyDescent="0.25">
      <c r="A6" s="13">
        <v>1</v>
      </c>
      <c r="B6" s="13">
        <v>3000</v>
      </c>
      <c r="C6" s="14" t="s">
        <v>53</v>
      </c>
      <c r="D6" s="15">
        <v>55480755</v>
      </c>
      <c r="E6" s="16">
        <f t="shared" si="1"/>
        <v>17040374.209999993</v>
      </c>
      <c r="F6" s="15">
        <v>72521129.209999993</v>
      </c>
      <c r="G6" s="15">
        <v>9535352.4100000001</v>
      </c>
      <c r="H6" s="15">
        <v>9535352.4100000001</v>
      </c>
      <c r="I6" s="16">
        <f t="shared" si="0"/>
        <v>62985776.799999997</v>
      </c>
      <c r="K6" s="3"/>
      <c r="L6" s="8"/>
    </row>
    <row r="7" spans="1:12" x14ac:dyDescent="0.25">
      <c r="A7" s="13">
        <v>1</v>
      </c>
      <c r="B7" s="13">
        <v>5000</v>
      </c>
      <c r="C7" s="17" t="s">
        <v>55</v>
      </c>
      <c r="D7" s="18">
        <v>0</v>
      </c>
      <c r="E7" s="16">
        <f t="shared" si="1"/>
        <v>5940693.46</v>
      </c>
      <c r="F7" s="15">
        <v>5940693.46</v>
      </c>
      <c r="G7" s="18">
        <v>0</v>
      </c>
      <c r="H7" s="15">
        <v>0</v>
      </c>
      <c r="I7" s="16">
        <f t="shared" si="0"/>
        <v>5940693.46</v>
      </c>
      <c r="K7" s="7"/>
    </row>
    <row r="8" spans="1:12" x14ac:dyDescent="0.25">
      <c r="A8" s="19">
        <v>2</v>
      </c>
      <c r="B8" s="13">
        <v>1000</v>
      </c>
      <c r="C8" s="20" t="s">
        <v>51</v>
      </c>
      <c r="D8" s="15">
        <v>269874677</v>
      </c>
      <c r="E8" s="16">
        <f>F8-D8</f>
        <v>756600</v>
      </c>
      <c r="F8" s="15">
        <v>270631277</v>
      </c>
      <c r="G8" s="15">
        <v>121804948.67</v>
      </c>
      <c r="H8" s="15">
        <v>121804948.67</v>
      </c>
      <c r="I8" s="16">
        <f t="shared" si="0"/>
        <v>148826328.32999998</v>
      </c>
    </row>
    <row r="9" spans="1:12" x14ac:dyDescent="0.25">
      <c r="A9" s="19">
        <v>2</v>
      </c>
      <c r="B9" s="13">
        <v>2000</v>
      </c>
      <c r="C9" s="20" t="s">
        <v>52</v>
      </c>
      <c r="D9" s="15">
        <v>1191592</v>
      </c>
      <c r="E9" s="16">
        <f t="shared" ref="E9:E12" si="2">F9-D9</f>
        <v>4853835.45</v>
      </c>
      <c r="F9" s="15">
        <v>6045427.4500000002</v>
      </c>
      <c r="G9" s="15">
        <v>360511.11</v>
      </c>
      <c r="H9" s="15">
        <v>360511.11</v>
      </c>
      <c r="I9" s="16">
        <f t="shared" si="0"/>
        <v>5684916.3399999999</v>
      </c>
    </row>
    <row r="10" spans="1:12" x14ac:dyDescent="0.25">
      <c r="A10" s="19">
        <v>2</v>
      </c>
      <c r="B10" s="13">
        <v>3000</v>
      </c>
      <c r="C10" s="20" t="s">
        <v>53</v>
      </c>
      <c r="D10" s="15">
        <v>55480755</v>
      </c>
      <c r="E10" s="16">
        <f t="shared" si="2"/>
        <v>16838930.680000007</v>
      </c>
      <c r="F10" s="15">
        <v>72319685.680000007</v>
      </c>
      <c r="G10" s="15">
        <v>25609271.609999999</v>
      </c>
      <c r="H10" s="15">
        <v>25609271.609999999</v>
      </c>
      <c r="I10" s="16">
        <f t="shared" si="0"/>
        <v>46710414.070000008</v>
      </c>
    </row>
    <row r="11" spans="1:12" ht="30" x14ac:dyDescent="0.25">
      <c r="A11" s="19">
        <v>2</v>
      </c>
      <c r="B11" s="13">
        <v>4000</v>
      </c>
      <c r="C11" s="20" t="s">
        <v>60</v>
      </c>
      <c r="D11" s="15">
        <v>0</v>
      </c>
      <c r="E11" s="16">
        <f t="shared" si="2"/>
        <v>60000</v>
      </c>
      <c r="F11" s="15">
        <v>60000</v>
      </c>
      <c r="G11" s="15">
        <v>0</v>
      </c>
      <c r="H11" s="15">
        <v>0</v>
      </c>
      <c r="I11" s="16">
        <f t="shared" si="0"/>
        <v>60000</v>
      </c>
    </row>
    <row r="12" spans="1:12" x14ac:dyDescent="0.25">
      <c r="A12" s="19">
        <v>2</v>
      </c>
      <c r="B12" s="13">
        <v>5000</v>
      </c>
      <c r="C12" s="21" t="s">
        <v>55</v>
      </c>
      <c r="D12" s="18">
        <v>0</v>
      </c>
      <c r="E12" s="16">
        <f t="shared" si="2"/>
        <v>5940693.46</v>
      </c>
      <c r="F12" s="15">
        <v>5940693.46</v>
      </c>
      <c r="G12" s="18">
        <v>0</v>
      </c>
      <c r="H12" s="18">
        <v>0</v>
      </c>
      <c r="I12" s="16">
        <f t="shared" si="0"/>
        <v>5940693.46</v>
      </c>
    </row>
    <row r="13" spans="1:12" x14ac:dyDescent="0.25">
      <c r="A13" s="19">
        <v>3</v>
      </c>
      <c r="B13" s="13">
        <v>1000</v>
      </c>
      <c r="C13" s="21" t="s">
        <v>51</v>
      </c>
      <c r="D13" s="18">
        <v>269874677</v>
      </c>
      <c r="E13" s="16">
        <f>F13-D13</f>
        <v>756600</v>
      </c>
      <c r="F13" s="15">
        <v>270631277</v>
      </c>
      <c r="G13" s="18">
        <v>178347665.81999999</v>
      </c>
      <c r="H13" s="18">
        <v>178347665.81999999</v>
      </c>
      <c r="I13" s="16">
        <f>F13-H13</f>
        <v>92283611.180000007</v>
      </c>
    </row>
    <row r="14" spans="1:12" x14ac:dyDescent="0.25">
      <c r="A14" s="19">
        <v>3</v>
      </c>
      <c r="B14" s="13">
        <v>2000</v>
      </c>
      <c r="C14" s="21" t="s">
        <v>52</v>
      </c>
      <c r="D14" s="18">
        <v>1191592</v>
      </c>
      <c r="E14" s="16">
        <f t="shared" ref="E14:E17" si="3">F14-D14</f>
        <v>5008298.88</v>
      </c>
      <c r="F14" s="15">
        <v>6199890.8799999999</v>
      </c>
      <c r="G14" s="18">
        <v>878475.64</v>
      </c>
      <c r="H14" s="18">
        <v>878475.64</v>
      </c>
      <c r="I14" s="16">
        <f>F14-H14</f>
        <v>5321415.24</v>
      </c>
    </row>
    <row r="15" spans="1:12" x14ac:dyDescent="0.25">
      <c r="A15" s="19">
        <v>3</v>
      </c>
      <c r="B15" s="13">
        <v>3000</v>
      </c>
      <c r="C15" s="21" t="s">
        <v>53</v>
      </c>
      <c r="D15" s="18">
        <v>55480755</v>
      </c>
      <c r="E15" s="16">
        <f t="shared" si="3"/>
        <v>16684467.25</v>
      </c>
      <c r="F15" s="15">
        <v>72165222.25</v>
      </c>
      <c r="G15" s="18">
        <v>39754264.979999997</v>
      </c>
      <c r="H15" s="18">
        <v>39754264.979999997</v>
      </c>
      <c r="I15" s="16">
        <f>F15-H15</f>
        <v>32410957.270000003</v>
      </c>
    </row>
    <row r="16" spans="1:12" ht="30" x14ac:dyDescent="0.25">
      <c r="A16" s="19">
        <v>3</v>
      </c>
      <c r="B16" s="13">
        <v>4000</v>
      </c>
      <c r="C16" s="21" t="s">
        <v>60</v>
      </c>
      <c r="D16" s="18">
        <v>0</v>
      </c>
      <c r="E16" s="16">
        <f t="shared" si="3"/>
        <v>60000</v>
      </c>
      <c r="F16" s="15">
        <v>60000</v>
      </c>
      <c r="G16" s="18">
        <v>0</v>
      </c>
      <c r="H16" s="18">
        <v>0</v>
      </c>
      <c r="I16" s="16">
        <f>F16-H16</f>
        <v>60000</v>
      </c>
    </row>
    <row r="17" spans="1:9" x14ac:dyDescent="0.25">
      <c r="A17" s="19">
        <v>3</v>
      </c>
      <c r="B17" s="13">
        <v>5000</v>
      </c>
      <c r="C17" s="21" t="s">
        <v>55</v>
      </c>
      <c r="D17" s="18">
        <v>0</v>
      </c>
      <c r="E17" s="16">
        <f t="shared" si="3"/>
        <v>5940693.46</v>
      </c>
      <c r="F17" s="15">
        <v>5940693.46</v>
      </c>
      <c r="G17" s="18">
        <v>0</v>
      </c>
      <c r="H17" s="18">
        <v>0</v>
      </c>
      <c r="I17" s="16">
        <f>F17-H17</f>
        <v>5940693.46</v>
      </c>
    </row>
    <row r="18" spans="1:9" x14ac:dyDescent="0.25">
      <c r="A18" s="19">
        <v>4</v>
      </c>
      <c r="B18" s="13">
        <v>1000</v>
      </c>
      <c r="C18" s="21" t="s">
        <v>51</v>
      </c>
      <c r="D18" s="18">
        <v>269874677</v>
      </c>
      <c r="E18" s="16">
        <v>-25751275.560000002</v>
      </c>
      <c r="F18" s="15">
        <v>244123401.44</v>
      </c>
      <c r="G18" s="18">
        <v>244033861.55000001</v>
      </c>
      <c r="H18" s="18">
        <v>243930907.18000001</v>
      </c>
      <c r="I18" s="16">
        <v>192494.25999999046</v>
      </c>
    </row>
    <row r="19" spans="1:9" x14ac:dyDescent="0.25">
      <c r="A19" s="19">
        <v>4</v>
      </c>
      <c r="B19" s="13">
        <v>2000</v>
      </c>
      <c r="C19" s="21" t="s">
        <v>52</v>
      </c>
      <c r="D19" s="18">
        <v>1191592</v>
      </c>
      <c r="E19" s="16">
        <v>5155006.8</v>
      </c>
      <c r="F19" s="15">
        <v>6346598.7999999998</v>
      </c>
      <c r="G19" s="18">
        <v>3401870.39</v>
      </c>
      <c r="H19" s="18">
        <v>2328556.7200000002</v>
      </c>
      <c r="I19" s="16">
        <v>4018042.0799999996</v>
      </c>
    </row>
    <row r="20" spans="1:9" x14ac:dyDescent="0.25">
      <c r="A20" s="19">
        <v>4</v>
      </c>
      <c r="B20" s="13">
        <v>3000</v>
      </c>
      <c r="C20" s="21" t="s">
        <v>53</v>
      </c>
      <c r="D20" s="18">
        <v>55480755</v>
      </c>
      <c r="E20" s="16">
        <v>13642139.689999998</v>
      </c>
      <c r="F20" s="15">
        <v>69122894.689999998</v>
      </c>
      <c r="G20" s="18">
        <v>63674181.080000006</v>
      </c>
      <c r="H20" s="18">
        <v>55730920.520000003</v>
      </c>
      <c r="I20" s="16">
        <v>13391974.169999994</v>
      </c>
    </row>
    <row r="21" spans="1:9" ht="30" x14ac:dyDescent="0.25">
      <c r="A21" s="19">
        <v>4</v>
      </c>
      <c r="B21" s="13">
        <v>4000</v>
      </c>
      <c r="C21" s="21" t="s">
        <v>60</v>
      </c>
      <c r="D21" s="18">
        <v>0</v>
      </c>
      <c r="E21" s="16">
        <v>0</v>
      </c>
      <c r="F21" s="15">
        <v>0</v>
      </c>
      <c r="G21" s="18">
        <v>0</v>
      </c>
      <c r="H21" s="18">
        <v>0</v>
      </c>
      <c r="I21" s="16">
        <v>0</v>
      </c>
    </row>
    <row r="22" spans="1:9" x14ac:dyDescent="0.25">
      <c r="A22" s="19">
        <v>4</v>
      </c>
      <c r="B22" s="13">
        <v>5000</v>
      </c>
      <c r="C22" s="21" t="s">
        <v>55</v>
      </c>
      <c r="D22" s="18">
        <v>0</v>
      </c>
      <c r="E22" s="16">
        <v>5826089.46</v>
      </c>
      <c r="F22" s="15">
        <v>5826089.46</v>
      </c>
      <c r="G22" s="18">
        <v>776985.25</v>
      </c>
      <c r="H22" s="18">
        <v>574379.65</v>
      </c>
      <c r="I22" s="16">
        <v>5251709.8099999996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2018-04-10T22:20:11Z</dcterms:created>
  <dcterms:modified xsi:type="dcterms:W3CDTF">2022-01-25T22:40:06Z</dcterms:modified>
</cp:coreProperties>
</file>